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xr:revisionPtr revIDLastSave="0" documentId="13_ncr:1_{33893A6A-EDCF-44F2-9086-439960FEE1A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25" i="1" l="1"/>
  <c r="F28" i="1" l="1"/>
  <c r="F22" i="1" l="1"/>
  <c r="B22" i="1"/>
  <c r="F9" i="1"/>
  <c r="C9" i="1"/>
  <c r="C38" i="1" s="1"/>
  <c r="F4" i="1"/>
  <c r="B4" i="1"/>
  <c r="F27" i="1"/>
  <c r="D27" i="1"/>
  <c r="D38" i="1" s="1"/>
  <c r="B38" i="1" l="1"/>
  <c r="F38" i="1" s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<sst xmlns="http://schemas.openxmlformats.org/spreadsheetml/2006/main" count="44" uniqueCount="33">
  <si>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</si>
  <si>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</si>
  <si>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</si>
  <si>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</si>
  <si>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</si>
  <si>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</si>
  <si>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</si>
  <si>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</si>
  <si>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</si>
  <si>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</si>
  <si>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</si>
  <si>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</si>
  <si>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</si>
  <si>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</si>
  <si>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</si>
  <si>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</si>
  <si>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</si>
  <si>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</si>
  <si>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</si>
  <si>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</si>
  <si>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</si>
  <si>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</si>
  <si>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</si>
  <si>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</si>
  <si>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Hacienda Pública/Patrimonio Neto Final de 2021</t>
  </si>
  <si>
    <t>Elabora</t>
  </si>
  <si>
    <t>FIDEICOMISO CIUDAD INDUISTRIAL DE LEON
Estado de Variación en la Hacienda Pública
Del 01 de Enero al 31 de Marzo de 2022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</si>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</sst>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3" fontId="3" fillId="0" borderId="5" xfId="9" applyNumberFormat="1" applyFont="1" applyFill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Normal="100" workbookViewId="0">
      <selection activeCell="B43" sqref="B43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27" t="s">
        <v>26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27</v>
      </c>
      <c r="B4" s="23">
        <f>B5+B6+B7</f>
        <v>72573415.409999996</v>
      </c>
      <c r="C4" s="9"/>
      <c r="D4" s="9"/>
      <c r="E4" s="9"/>
      <c r="F4" s="23">
        <f>F5+F6+F7</f>
        <v>72573415.409999996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6">
        <f t="shared" ref="F5:F7" si="0">SUM(B5:E5)</f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6">
        <f t="shared" si="0"/>
        <v>7223179.1500000004</v>
      </c>
    </row>
    <row r="7" spans="1:6" ht="11.25" customHeight="1" x14ac:dyDescent="0.2">
      <c r="A7" s="12" t="s">
        <v>6</v>
      </c>
      <c r="B7" s="22">
        <v>146487448.41999999</v>
      </c>
      <c r="C7" s="9"/>
      <c r="D7" s="9"/>
      <c r="E7" s="9"/>
      <c r="F7" s="26">
        <f t="shared" si="0"/>
        <v>146487448.41999999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28</v>
      </c>
      <c r="B9" s="9"/>
      <c r="C9" s="23">
        <f>C11</f>
        <v>-48985271.219999999</v>
      </c>
      <c r="D9" s="11"/>
      <c r="E9" s="9"/>
      <c r="F9" s="23">
        <f>F11</f>
        <v>-48985271.219999999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-48985271.219999999</v>
      </c>
      <c r="D11" s="9"/>
      <c r="E11" s="9"/>
      <c r="F11" s="22">
        <v>-48985271.219999999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0.399999999999999" x14ac:dyDescent="0.2">
      <c r="A16" s="10" t="s">
        <v>29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24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0</v>
      </c>
      <c r="C22" s="9"/>
      <c r="D22" s="9"/>
      <c r="E22" s="9"/>
      <c r="F22" s="23">
        <f>F25</f>
        <v>0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0</v>
      </c>
      <c r="C25" s="9"/>
      <c r="D25" s="9"/>
      <c r="E25" s="9"/>
      <c r="F25" s="22">
        <f>SUM(B25:E25)</f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0.399999999999999" x14ac:dyDescent="0.2">
      <c r="A27" s="10" t="s">
        <v>30</v>
      </c>
      <c r="B27" s="9"/>
      <c r="C27" s="11"/>
      <c r="D27" s="23">
        <f>D28</f>
        <v>-170474.25</v>
      </c>
      <c r="E27" s="9"/>
      <c r="F27" s="23">
        <f>F28</f>
        <v>-170474.25</v>
      </c>
    </row>
    <row r="28" spans="1:6" ht="11.25" customHeight="1" x14ac:dyDescent="0.2">
      <c r="A28" s="12" t="s">
        <v>7</v>
      </c>
      <c r="B28" s="9"/>
      <c r="C28" s="9"/>
      <c r="D28" s="22">
        <v>-170474.25</v>
      </c>
      <c r="E28" s="9"/>
      <c r="F28" s="22">
        <f>D28</f>
        <v>-170474.25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0.399999999999999" x14ac:dyDescent="0.2">
      <c r="A34" s="10" t="s">
        <v>31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32</v>
      </c>
      <c r="B38" s="24">
        <f>B22+B4</f>
        <v>72573415.409999996</v>
      </c>
      <c r="C38" s="24">
        <f>C9</f>
        <v>-48985271.219999999</v>
      </c>
      <c r="D38" s="24">
        <f>D27</f>
        <v>-170474.25</v>
      </c>
      <c r="E38" s="17">
        <v>0</v>
      </c>
      <c r="F38" s="24">
        <f>SUM(B38:E38)</f>
        <v>23417669.939999998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8" t="s">
        <v>16</v>
      </c>
    </row>
    <row r="44" spans="1:6" x14ac:dyDescent="0.2">
      <c r="A44" s="25" t="s">
        <v>18</v>
      </c>
      <c r="C44" s="25" t="s">
        <v>18</v>
      </c>
    </row>
    <row r="45" spans="1:6" x14ac:dyDescent="0.2">
      <c r="A45" s="19" t="s">
        <v>19</v>
      </c>
      <c r="C45" s="19" t="s">
        <v>20</v>
      </c>
    </row>
    <row r="46" spans="1:6" x14ac:dyDescent="0.2">
      <c r="A46" s="19" t="s">
        <v>22</v>
      </c>
      <c r="C46" s="19" t="s">
        <v>21</v>
      </c>
    </row>
    <row r="47" spans="1:6" x14ac:dyDescent="0.2">
      <c r="A47" s="20" t="s">
        <v>23</v>
      </c>
      <c r="C47" s="21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2021-04-14T16:00:09Z</cp:lastPrinted>
  <dcterms:created xsi:type="dcterms:W3CDTF">2012-12-11T20:30:33Z</dcterms:created>
  <dcterms:modified xsi:type="dcterms:W3CDTF">2022-04-16T23:26:20Z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